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JAVNI POZIV/LAS KP/SPREMEMBE JP/OBRAZCI/EKSRP/"/>
    </mc:Choice>
  </mc:AlternateContent>
  <xr:revisionPtr revIDLastSave="481" documentId="8_{1C1BA9EE-E71A-452E-9449-8EF4D9C727FC}" xr6:coauthVersionLast="47" xr6:coauthVersionMax="47" xr10:uidLastSave="{FF3919D3-FEC2-41CA-9C17-D4754E1BB7C9}"/>
  <bookViews>
    <workbookView xWindow="-108" yWindow="-108" windowWidth="23256" windowHeight="12576" tabRatio="514" activeTab="5" xr2:uid="{016038DF-FD90-4403-A555-5816E29981DB}"/>
  </bookViews>
  <sheets>
    <sheet name="SKUPAJ vsi partnerji" sheetId="13" r:id="rId1"/>
    <sheet name="Vodilni partner" sheetId="2" r:id="rId2"/>
    <sheet name="Partner 1" sheetId="9" r:id="rId3"/>
    <sheet name="Partner 2" sheetId="10" r:id="rId4"/>
    <sheet name="Partner  3" sheetId="11" r:id="rId5"/>
    <sheet name="Partner 4" sheetId="12" r:id="rId6"/>
    <sheet name="PODATKI" sheetId="7" r:id="rId7"/>
    <sheet name="Spustni seznam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3" l="1"/>
  <c r="F60" i="13"/>
  <c r="E60" i="13"/>
  <c r="G59" i="13"/>
  <c r="G60" i="13" s="1"/>
  <c r="F59" i="13"/>
  <c r="I58" i="13"/>
  <c r="H58" i="13"/>
  <c r="I57" i="13"/>
  <c r="H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G34" i="13"/>
  <c r="E34" i="13" s="1"/>
  <c r="E35" i="13" s="1"/>
  <c r="C66" i="13" s="1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I20" i="13"/>
  <c r="H20" i="13"/>
  <c r="I19" i="13"/>
  <c r="H19" i="13"/>
  <c r="I18" i="13"/>
  <c r="H18" i="13"/>
  <c r="I17" i="13"/>
  <c r="H17" i="13"/>
  <c r="I16" i="13"/>
  <c r="H16" i="13"/>
  <c r="I15" i="13"/>
  <c r="H15" i="13"/>
  <c r="I14" i="13"/>
  <c r="H14" i="13"/>
  <c r="F66" i="12"/>
  <c r="F60" i="12"/>
  <c r="E60" i="12"/>
  <c r="G59" i="12"/>
  <c r="G60" i="12" s="1"/>
  <c r="E59" i="12"/>
  <c r="I58" i="12"/>
  <c r="H58" i="12"/>
  <c r="I57" i="12"/>
  <c r="H57" i="12"/>
  <c r="I56" i="12"/>
  <c r="H56" i="12"/>
  <c r="I55" i="12"/>
  <c r="H55" i="12"/>
  <c r="I54" i="12"/>
  <c r="H54" i="12"/>
  <c r="I53" i="12"/>
  <c r="H53" i="12"/>
  <c r="I52" i="12"/>
  <c r="H52" i="12"/>
  <c r="I51" i="12"/>
  <c r="H51" i="12"/>
  <c r="I50" i="12"/>
  <c r="H50" i="12"/>
  <c r="I49" i="12"/>
  <c r="H49" i="12"/>
  <c r="I48" i="12"/>
  <c r="H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I41" i="12"/>
  <c r="H41" i="12"/>
  <c r="I40" i="12"/>
  <c r="H40" i="12"/>
  <c r="I39" i="12"/>
  <c r="H39" i="12"/>
  <c r="H60" i="12" s="1"/>
  <c r="G34" i="12"/>
  <c r="G66" i="12" s="1"/>
  <c r="I33" i="12"/>
  <c r="H33" i="12"/>
  <c r="I32" i="12"/>
  <c r="H32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H35" i="12" s="1"/>
  <c r="F66" i="11"/>
  <c r="F60" i="11"/>
  <c r="E60" i="11"/>
  <c r="C66" i="11" s="1"/>
  <c r="I59" i="11"/>
  <c r="G59" i="11"/>
  <c r="G60" i="11" s="1"/>
  <c r="E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3" i="11"/>
  <c r="H43" i="11"/>
  <c r="I42" i="11"/>
  <c r="H42" i="11"/>
  <c r="I41" i="11"/>
  <c r="H41" i="11"/>
  <c r="I40" i="11"/>
  <c r="H40" i="11"/>
  <c r="I39" i="11"/>
  <c r="H39" i="11"/>
  <c r="H60" i="11" s="1"/>
  <c r="H66" i="11" s="1"/>
  <c r="I34" i="11"/>
  <c r="G34" i="11"/>
  <c r="G66" i="11" s="1"/>
  <c r="F34" i="11"/>
  <c r="F35" i="11" s="1"/>
  <c r="D66" i="11" s="1"/>
  <c r="E34" i="11"/>
  <c r="E35" i="11" s="1"/>
  <c r="I33" i="11"/>
  <c r="H33" i="11"/>
  <c r="I32" i="11"/>
  <c r="H32" i="11"/>
  <c r="I31" i="11"/>
  <c r="H31" i="11"/>
  <c r="I30" i="11"/>
  <c r="H30" i="11"/>
  <c r="I29" i="11"/>
  <c r="H29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I35" i="11" s="1"/>
  <c r="H14" i="11"/>
  <c r="H35" i="11" s="1"/>
  <c r="F66" i="10"/>
  <c r="H60" i="10"/>
  <c r="F60" i="10"/>
  <c r="E60" i="10"/>
  <c r="G59" i="10"/>
  <c r="G60" i="10" s="1"/>
  <c r="F59" i="10"/>
  <c r="E59" i="10"/>
  <c r="I58" i="10"/>
  <c r="H58" i="10"/>
  <c r="I57" i="10"/>
  <c r="H57" i="10"/>
  <c r="I56" i="10"/>
  <c r="H56" i="10"/>
  <c r="I55" i="10"/>
  <c r="H55" i="10"/>
  <c r="I54" i="10"/>
  <c r="H54" i="10"/>
  <c r="I53" i="10"/>
  <c r="H53" i="10"/>
  <c r="I52" i="10"/>
  <c r="H52" i="10"/>
  <c r="I51" i="10"/>
  <c r="H51" i="10"/>
  <c r="I50" i="10"/>
  <c r="H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9" i="10"/>
  <c r="H39" i="10"/>
  <c r="G34" i="10"/>
  <c r="G66" i="10" s="1"/>
  <c r="F34" i="10"/>
  <c r="F35" i="10" s="1"/>
  <c r="D66" i="10" s="1"/>
  <c r="E34" i="10"/>
  <c r="E35" i="10" s="1"/>
  <c r="C66" i="10" s="1"/>
  <c r="I33" i="10"/>
  <c r="H33" i="10"/>
  <c r="I32" i="10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H35" i="10" s="1"/>
  <c r="F66" i="9"/>
  <c r="F60" i="9"/>
  <c r="E60" i="9"/>
  <c r="G59" i="9"/>
  <c r="G60" i="9" s="1"/>
  <c r="F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G34" i="9"/>
  <c r="E34" i="9" s="1"/>
  <c r="E35" i="9" s="1"/>
  <c r="C66" i="9" s="1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H14" i="2"/>
  <c r="G59" i="2"/>
  <c r="F59" i="2" s="1"/>
  <c r="G34" i="2"/>
  <c r="I34" i="2" s="1"/>
  <c r="F66" i="2"/>
  <c r="F60" i="2"/>
  <c r="E60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60" i="13" l="1"/>
  <c r="H35" i="13"/>
  <c r="H66" i="13"/>
  <c r="E66" i="13"/>
  <c r="F34" i="13"/>
  <c r="F35" i="13" s="1"/>
  <c r="D66" i="13" s="1"/>
  <c r="E59" i="13"/>
  <c r="I59" i="13"/>
  <c r="I60" i="13" s="1"/>
  <c r="I66" i="13" s="1"/>
  <c r="I34" i="13"/>
  <c r="I35" i="13" s="1"/>
  <c r="G35" i="13"/>
  <c r="G66" i="13"/>
  <c r="E34" i="12"/>
  <c r="E35" i="12" s="1"/>
  <c r="C66" i="12" s="1"/>
  <c r="I60" i="11"/>
  <c r="I66" i="11" s="1"/>
  <c r="I35" i="2"/>
  <c r="I34" i="12"/>
  <c r="I35" i="12" s="1"/>
  <c r="G60" i="2"/>
  <c r="G66" i="2"/>
  <c r="F34" i="12"/>
  <c r="F35" i="12" s="1"/>
  <c r="D66" i="12" s="1"/>
  <c r="H66" i="12"/>
  <c r="F59" i="12"/>
  <c r="I59" i="12"/>
  <c r="I60" i="12" s="1"/>
  <c r="G35" i="12"/>
  <c r="E66" i="12" s="1"/>
  <c r="E66" i="11"/>
  <c r="F59" i="11"/>
  <c r="G35" i="11"/>
  <c r="H66" i="10"/>
  <c r="I59" i="10"/>
  <c r="I60" i="10" s="1"/>
  <c r="I34" i="10"/>
  <c r="I35" i="10" s="1"/>
  <c r="G35" i="10"/>
  <c r="E66" i="10" s="1"/>
  <c r="H60" i="9"/>
  <c r="E59" i="9"/>
  <c r="H35" i="9"/>
  <c r="F34" i="9"/>
  <c r="F35" i="9" s="1"/>
  <c r="D66" i="9"/>
  <c r="I34" i="9"/>
  <c r="I35" i="9" s="1"/>
  <c r="I59" i="9"/>
  <c r="I60" i="9" s="1"/>
  <c r="G35" i="9"/>
  <c r="E66" i="9" s="1"/>
  <c r="G66" i="9"/>
  <c r="H60" i="2"/>
  <c r="G35" i="2"/>
  <c r="E59" i="2"/>
  <c r="E34" i="2"/>
  <c r="E35" i="2" s="1"/>
  <c r="C66" i="2" s="1"/>
  <c r="F34" i="2"/>
  <c r="F35" i="2" s="1"/>
  <c r="D66" i="2" s="1"/>
  <c r="I59" i="2"/>
  <c r="I60" i="2" s="1"/>
  <c r="H35" i="2"/>
  <c r="I66" i="10" l="1"/>
  <c r="I66" i="12"/>
  <c r="H66" i="9"/>
  <c r="I66" i="9"/>
  <c r="E66" i="2"/>
  <c r="H66" i="2"/>
  <c r="I66" i="2"/>
</calcChain>
</file>

<file path=xl/sharedStrings.xml><?xml version="1.0" encoding="utf-8"?>
<sst xmlns="http://schemas.openxmlformats.org/spreadsheetml/2006/main" count="733" uniqueCount="44">
  <si>
    <t>Številka javnega poziva: 003-0007/2024-JP-1</t>
  </si>
  <si>
    <t>NAZIV PARTNERJA:</t>
  </si>
  <si>
    <t xml:space="preserve">     </t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</si>
  <si>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</si>
  <si>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r>
      <t xml:space="preserve">OBLIKA FINANCIRANJA                                </t>
    </r>
    <r>
      <rPr>
        <sz val="8"/>
        <color theme="1"/>
        <rFont val="Arial Nova Light"/>
        <family val="2"/>
        <charset val="238"/>
      </rPr>
      <t>(DEJANSKI STROŠKI / PAVŠALNA STOPNJA)</t>
    </r>
  </si>
  <si>
    <t>VRSTA STROŠKA</t>
  </si>
  <si>
    <r>
      <t xml:space="preserve">SKUPNI STROŠKI               Z DDV </t>
    </r>
    <r>
      <rPr>
        <sz val="9"/>
        <color theme="1"/>
        <rFont val="Arial Nova Light"/>
        <family val="2"/>
        <charset val="238"/>
      </rPr>
      <t>(EUR)</t>
    </r>
  </si>
  <si>
    <r>
      <t>SKUPNI STROŠKI                    BREZ DDV</t>
    </r>
    <r>
      <rPr>
        <sz val="9"/>
        <color theme="1"/>
        <rFont val="Arial Nova Light"/>
        <family val="2"/>
        <charset val="238"/>
      </rPr>
      <t xml:space="preserve"> (EUR)</t>
    </r>
  </si>
  <si>
    <r>
      <t xml:space="preserve">SKUPNI 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</si>
  <si>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NEUPRAVIČENI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</si>
  <si>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ZNESEK SOFINANCIRANJA </t>
    </r>
    <r>
      <rPr>
        <sz val="9"/>
        <color theme="1"/>
        <rFont val="Arial Nova Light"/>
        <family val="2"/>
        <charset val="238"/>
      </rPr>
      <t>(EUR)</t>
    </r>
  </si>
  <si>
    <t>ODSTOTEK SOFINANCIRANJA</t>
  </si>
  <si>
    <t>Dejanski stroški</t>
  </si>
  <si>
    <t>Izberi</t>
  </si>
  <si>
    <t>Pavšalna stopnja</t>
  </si>
  <si>
    <t>SKUPAJ</t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</si>
  <si>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</si>
  <si>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r>
      <t xml:space="preserve">SKUPNI STROŠKI Z DDV </t>
    </r>
    <r>
      <rPr>
        <sz val="9"/>
        <color theme="1"/>
        <rFont val="Arial Nova Light"/>
        <family val="2"/>
        <charset val="238"/>
      </rPr>
      <t>(EUR)</t>
    </r>
  </si>
  <si>
    <r>
      <t>SKUPNI STROŠKI BREZ DDV</t>
    </r>
    <r>
      <rPr>
        <sz val="9"/>
        <color theme="1"/>
        <rFont val="Arial Nova Light"/>
        <family val="2"/>
        <charset val="238"/>
      </rPr>
      <t xml:space="preserve"> (EUR)</t>
    </r>
  </si>
  <si>
    <t>SKUPNI UPRAVIČENI DEJANSKI STROŠKI</t>
  </si>
  <si>
    <r>
      <t>SKUPNI UPRAVIČENI STROŠKI OSEBJA</t>
    </r>
    <r>
      <rPr>
        <sz val="9"/>
        <color theme="1"/>
        <rFont val="Arial Nova Light"/>
        <family val="2"/>
        <charset val="238"/>
      </rPr>
      <t xml:space="preserve"> (PAVŠAL)</t>
    </r>
  </si>
  <si>
    <t>VREDNOST PROJEKTA - VODILNI PARTNER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</si>
  <si>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</si>
  <si>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</si>
  <si>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</si>
  <si>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</si>
  <si>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</si>
  <si>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Stroški storitev zunanjih izvajalcev</t>
  </si>
  <si>
    <t>Stroški nakupa nepremičnin</t>
  </si>
  <si>
    <t>Stroški gradnje nepremičnin</t>
  </si>
  <si>
    <t>Stroški opreme in drugih opredmetenih sredstev</t>
  </si>
  <si>
    <t>Stroški storitev zunanjih izvajalcev (vključno s komuniciranjem)</t>
  </si>
  <si>
    <t xml:space="preserve">Stroški osebja </t>
  </si>
  <si>
    <t>!Izberi ustrezen odstotek iz spustnega seznama (80% ali 65 %)=&gt; glej zavihek PODATKI</t>
  </si>
  <si>
    <r>
      <rPr>
        <b/>
        <sz val="12"/>
        <color theme="0"/>
        <rFont val="Arial Nova Light"/>
        <family val="2"/>
        <charset val="238"/>
      </rPr>
      <t xml:space="preserve">1. javni poziv za izbor projektov izvajanja strategije lokalnega razvoja območja LAS Kozjak - Pohorje za programsko obdobje 2021/2027  sofinanciranih iz sklada EKSRP             </t>
    </r>
    <r>
      <rPr>
        <sz val="8"/>
        <color theme="0"/>
        <rFont val="Arial Nova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</si>
  <si>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Arial Nova Light"/>
        <family val="2"/>
        <charset val="238"/>
      </rPr>
      <t xml:space="preserve">1. javni poziv za izbor projektov izvajanja strategije lokalnega razvoja območja LAS Kozjak - Pohorje za programsko obdobje 2021/2027  sofinanciranih iz sklada EKSRP            </t>
    </r>
    <r>
      <rPr>
        <sz val="8"/>
        <color theme="0"/>
        <rFont val="Arial Nova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</si>
  <si>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Arial Nova Light"/>
        <family val="2"/>
        <charset val="238"/>
      </rPr>
      <t xml:space="preserve">1. javni poziv za izbor projektov izvajanja strategije lokalnega razvoja območja LAS Kozjak - Pohorje za programsko obdobje 2021/2027  sofinanciranih iz sklada EKSRP              </t>
    </r>
    <r>
      <rPr>
        <sz val="8"/>
        <color theme="0"/>
        <rFont val="Arial Nova Light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</si>
  <si>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t>SKUPAJ VSI PARTNERJI</t>
  </si>
  <si>
    <t>!Izberi ustrezen odstotek iz spustnega seznama (80% ali 65%)=&gt; glej zavihek PODATKI</t>
  </si>
  <si>
    <t>Navodila: Podatke vnsite  samo v sivo obarvana polja  - 
druge podatke bo sistem izračunal samodejno. Prav tako je potrebno vnesti aktivnost. V stolpcu J izberite ustrezen % financiranja glede na vrsto stroška.</t>
  </si>
  <si>
    <t>NAZIV VODILNEGA PARTNERJA:</t>
  </si>
  <si>
    <t xml:space="preserve">Navodila: V to tabelo ne vnašajte podatkov - podatki bodo izračunani samodejno. </t>
  </si>
  <si>
    <t>VREDNOST PROJEKTA - SKUPAJ VSI PARTNERJI</t>
  </si>
  <si>
    <t>VREDNOST PROJEKTA -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</si>
</sst>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8"/>
      <color theme="1"/>
      <name val="Arial Nova Light"/>
      <family val="2"/>
      <charset val="238"/>
    </font>
    <font>
      <sz val="12"/>
      <color theme="1"/>
      <name val="Arial Nova Light"/>
      <family val="2"/>
      <charset val="238"/>
    </font>
    <font>
      <sz val="10"/>
      <color theme="1"/>
      <name val="Arial Nova Light"/>
      <family val="2"/>
      <charset val="238"/>
    </font>
    <font>
      <sz val="9"/>
      <color theme="1"/>
      <name val="Arial Nova Light"/>
      <family val="2"/>
      <charset val="238"/>
    </font>
    <font>
      <b/>
      <sz val="9"/>
      <color theme="1"/>
      <name val="Arial Nova Light"/>
      <family val="2"/>
      <charset val="238"/>
    </font>
    <font>
      <b/>
      <sz val="12"/>
      <color theme="1"/>
      <name val="Arial Nova Light"/>
      <family val="2"/>
      <charset val="238"/>
    </font>
    <font>
      <sz val="8"/>
      <color theme="0"/>
      <name val="Arial Nova Light"/>
      <family val="2"/>
      <charset val="238"/>
    </font>
    <font>
      <b/>
      <sz val="12"/>
      <color theme="0"/>
      <name val="Arial Nova Light"/>
      <family val="2"/>
      <charset val="238"/>
    </font>
    <font>
      <b/>
      <sz val="11"/>
      <color theme="0"/>
      <name val="Aptos Narrow"/>
      <family val="2"/>
      <scheme val="minor"/>
    </font>
    <font>
      <sz val="9"/>
      <name val="Arial Nova Light"/>
      <family val="2"/>
      <charset val="238"/>
    </font>
    <font>
      <sz val="12"/>
      <name val="Arial Nova Light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9"/>
      <name val="Arial Nova Light"/>
      <family val="2"/>
      <charset val="238"/>
    </font>
    <font>
      <sz val="11"/>
      <color rgb="FFFF0000"/>
      <name val="Aptos Narrow"/>
      <family val="2"/>
      <scheme val="minor"/>
    </font>
    <font>
      <sz val="11"/>
      <color rgb="FFFF0000"/>
      <name val="Arial Nova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0" fillId="4" borderId="4" xfId="0" applyFont="1" applyFill="1" applyBorder="1"/>
    <xf numFmtId="0" fontId="5" fillId="0" borderId="0" xfId="0" applyFont="1"/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wrapText="1"/>
      <protection locked="0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wrapText="1"/>
      <protection locked="0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4" fontId="11" fillId="3" borderId="3" xfId="0" applyNumberFormat="1" applyFont="1" applyFill="1" applyBorder="1" applyAlignment="1" applyProtection="1">
      <alignment horizontal="center"/>
      <protection hidden="1"/>
    </xf>
    <xf numFmtId="4" fontId="5" fillId="3" borderId="3" xfId="0" applyNumberFormat="1" applyFont="1" applyFill="1" applyBorder="1" applyAlignment="1" applyProtection="1">
      <alignment horizontal="center"/>
      <protection hidden="1"/>
    </xf>
    <xf numFmtId="4" fontId="6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6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" fontId="6" fillId="3" borderId="7" xfId="0" applyNumberFormat="1" applyFont="1" applyFill="1" applyBorder="1" applyAlignment="1" applyProtection="1">
      <alignment horizontal="center"/>
      <protection hidden="1"/>
    </xf>
    <xf numFmtId="4" fontId="6" fillId="3" borderId="8" xfId="0" applyNumberFormat="1" applyFont="1" applyFill="1" applyBorder="1" applyAlignment="1" applyProtection="1">
      <alignment horizontal="center"/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6" borderId="3" xfId="0" applyNumberFormat="1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/>
      <protection locked="0"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7" fillId="5" borderId="6" xfId="0" applyFont="1" applyFill="1" applyBorder="1" applyProtection="1">
      <protection hidden="1"/>
    </xf>
    <xf numFmtId="9" fontId="3" fillId="5" borderId="6" xfId="0" applyNumberFormat="1" applyFont="1" applyFill="1" applyBorder="1" applyProtection="1">
      <protection hidden="1"/>
    </xf>
    <xf numFmtId="0" fontId="12" fillId="5" borderId="6" xfId="0" applyFont="1" applyFill="1" applyBorder="1" applyProtection="1">
      <protection hidden="1"/>
    </xf>
    <xf numFmtId="9" fontId="12" fillId="5" borderId="6" xfId="0" applyNumberFormat="1" applyFont="1" applyFill="1" applyBorder="1" applyProtection="1">
      <protection hidden="1"/>
    </xf>
    <xf numFmtId="4" fontId="5" fillId="0" borderId="0" xfId="0" applyNumberFormat="1" applyFont="1"/>
    <xf numFmtId="0" fontId="6" fillId="3" borderId="1" xfId="0" applyFont="1" applyFill="1" applyBorder="1" applyAlignment="1" applyProtection="1">
      <alignment horizontal="right"/>
      <protection hidden="1"/>
    </xf>
    <xf numFmtId="9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wrapText="1"/>
    </xf>
    <xf numFmtId="9" fontId="15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6" xfId="0" applyBorder="1"/>
    <xf numFmtId="0" fontId="8" fillId="4" borderId="0" xfId="0" applyFont="1" applyFill="1" applyAlignment="1">
      <alignment horizontal="justify" vertical="center"/>
    </xf>
    <xf numFmtId="0" fontId="1" fillId="4" borderId="0" xfId="0" applyFont="1" applyFill="1"/>
    <xf numFmtId="0" fontId="4" fillId="0" borderId="0" xfId="0" applyFont="1"/>
    <xf numFmtId="0" fontId="0" fillId="0" borderId="4" xfId="0" applyBorder="1"/>
    <xf numFmtId="0" fontId="6" fillId="3" borderId="5" xfId="0" applyFont="1" applyFill="1" applyBorder="1" applyAlignment="1" applyProtection="1">
      <alignment horizontal="left"/>
      <protection hidden="1"/>
    </xf>
    <xf numFmtId="0" fontId="13" fillId="0" borderId="9" xfId="0" applyFont="1" applyBorder="1" applyAlignment="1">
      <alignment horizontal="left" wrapText="1"/>
    </xf>
    <xf numFmtId="0" fontId="16" fillId="0" borderId="0" xfId="0" applyFont="1" applyFill="1" applyAlignment="1">
      <alignment wrapText="1"/>
    </xf>
    <xf numFmtId="0" fontId="10" fillId="4" borderId="4" xfId="0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9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99"/>
      <color rgb="FF00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41686E61-3387-403C-B9B5-4856415B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421147-8C05-4CFD-9FE9-06CC2BFCE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4" name="Slika 3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BDF8B58A-5FC0-41C6-9F82-93844E56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00026"/>
          <a:ext cx="5886450" cy="79141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7E0AF08D-D348-4617-A406-A6294EDB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4" y="514350"/>
          <a:ext cx="1946545" cy="3524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C7B2E9C3-0B18-49A2-87C3-AD423860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7C40BD0-BBB9-4011-8C89-61C0B2EE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6570249D-FF47-431E-B676-9E1444DBA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4D08C5-D902-443C-8508-EB75D775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F0A01D6E-04E7-40BE-90AA-CCC8DCC90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75FBD2F-48A3-423C-A74F-168A1B1E8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1</xdr:row>
      <xdr:rowOff>9526</xdr:rowOff>
    </xdr:from>
    <xdr:to>
      <xdr:col>3</xdr:col>
      <xdr:colOff>1819276</xdr:colOff>
      <xdr:row>4</xdr:row>
      <xdr:rowOff>229442</xdr:rowOff>
    </xdr:to>
    <xdr:pic>
      <xdr:nvPicPr>
        <xdr:cNvPr id="2" name="Slika 1" descr="Slika, ki vsebuje besede besedilo, pisava, posnetek zaslona, logotip&#10;&#10;Opis je samodejno ustvarjen">
          <a:extLst>
            <a:ext uri="{FF2B5EF4-FFF2-40B4-BE49-F238E27FC236}">
              <a16:creationId xmlns:a16="http://schemas.microsoft.com/office/drawing/2014/main" id="{CA1908A5-8F5C-458C-A92C-4759D5E42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6" y="192406"/>
          <a:ext cx="6004560" cy="76855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714374</xdr:colOff>
      <xdr:row>2</xdr:row>
      <xdr:rowOff>133350</xdr:rowOff>
    </xdr:from>
    <xdr:to>
      <xdr:col>9</xdr:col>
      <xdr:colOff>965469</xdr:colOff>
      <xdr:row>4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A9B425-AE08-4167-A40F-8CC0FB80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8994" y="499110"/>
          <a:ext cx="1996075" cy="3371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9298-3432-4F35-BCE8-C996F00063AB}">
  <sheetPr>
    <tabColor rgb="FF00CC99"/>
  </sheetPr>
  <dimension ref="B2:J69"/>
  <sheetViews>
    <sheetView topLeftCell="A44" zoomScale="80" zoomScaleNormal="8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35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ht="23.25" customHeight="1" x14ac:dyDescent="0.3">
      <c r="B11" s="45" t="s">
        <v>37</v>
      </c>
      <c r="C11" s="41" t="s">
        <v>2</v>
      </c>
      <c r="D11" s="41"/>
      <c r="E11" s="41"/>
      <c r="F11" s="41"/>
      <c r="G11" s="41"/>
      <c r="H11" s="41"/>
      <c r="I11" s="41"/>
      <c r="J11" s="41"/>
    </row>
    <row r="12" spans="2:10" ht="57.6" customHeight="1" x14ac:dyDescent="0.3">
      <c r="E12" s="43" t="s">
        <v>39</v>
      </c>
      <c r="F12" s="43"/>
      <c r="G12" s="43"/>
      <c r="J12" s="46" t="s">
        <v>33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4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4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4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4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4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4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4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4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4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4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4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4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3">
      <c r="B37" s="10"/>
      <c r="J37" s="33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9" t="s">
        <v>41</v>
      </c>
      <c r="D63" s="49"/>
      <c r="E63" s="49"/>
    </row>
    <row r="64" spans="2:10" s="2" customFormat="1" ht="11.4" x14ac:dyDescent="0.2">
      <c r="C64" s="42" t="s">
        <v>42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5D7F5D34-0E6F-4826-B2A6-8CBD079D82CA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AC0AAC-9B1A-4B4E-B702-205B3CCF325D}">
          <x14:formula1>
            <xm:f>PODATKI!$B$4:$B$5</xm:f>
          </x14:formula1>
          <xm:sqref>J14:J34 J39:J58</xm:sqref>
        </x14:dataValidation>
        <x14:dataValidation type="list" allowBlank="1" showInputMessage="1" showErrorMessage="1" xr:uid="{646F3FD0-7BBD-4240-B56E-10C28C7558CF}">
          <x14:formula1>
            <xm:f>'Spustni seznam'!$A$3:$A$7</xm:f>
          </x14:formula1>
          <xm:sqref>D14:D33 D39:D58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D306-E287-426D-841C-3095A0471043}">
  <sheetPr>
    <tabColor rgb="FF00CC99"/>
  </sheetPr>
  <dimension ref="B2:J69"/>
  <sheetViews>
    <sheetView topLeftCell="A35" zoomScale="80" zoomScaleNormal="80" workbookViewId="0">
      <selection activeCell="C63" sqref="C63:E63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35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x14ac:dyDescent="0.3">
      <c r="B11" s="1" t="s">
        <v>40</v>
      </c>
    </row>
    <row r="12" spans="2:10" ht="57.6" x14ac:dyDescent="0.3">
      <c r="E12" s="43" t="s">
        <v>39</v>
      </c>
      <c r="F12" s="43"/>
      <c r="G12" s="43"/>
      <c r="J12" s="44" t="s">
        <v>38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4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4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4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4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4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4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4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4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4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4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48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4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3">
      <c r="B37" s="10"/>
      <c r="J37" s="33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customHeight="1" x14ac:dyDescent="0.25">
      <c r="C63" s="49" t="s">
        <v>41</v>
      </c>
      <c r="D63" s="49"/>
      <c r="E63" s="49"/>
    </row>
    <row r="64" spans="2:10" s="2" customFormat="1" ht="11.4" x14ac:dyDescent="0.2">
      <c r="C64" s="42" t="s">
        <v>21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6">
    <mergeCell ref="B2:J5"/>
    <mergeCell ref="B8:J8"/>
    <mergeCell ref="B9:C9"/>
    <mergeCell ref="C64:D64"/>
    <mergeCell ref="E12:G12"/>
    <mergeCell ref="C63:E63"/>
  </mergeCells>
  <dataValidations count="1">
    <dataValidation type="list" allowBlank="1" showInputMessage="1" showErrorMessage="1" sqref="D35 D60" xr:uid="{6BBBE1AB-38F1-4788-9DA8-AD511173027B}">
      <formula1>"SKUPAJ"</formula1>
    </dataValidation>
  </dataValidations>
  <pageMargins left="0.7" right="0.7" top="0.75" bottom="0.75" header="0.3" footer="0.3"/>
  <ignoredErrors>
    <ignoredError sqref="G35:H35 G60" 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FA8B47-FBBB-4775-8079-4D9B5ED62068}">
          <x14:formula1>
            <xm:f>'Spustni seznam'!$A$3:$A$7</xm:f>
          </x14:formula1>
          <xm:sqref>D14:D33 D39:D58</xm:sqref>
        </x14:dataValidation>
        <x14:dataValidation type="list" allowBlank="1" showInputMessage="1" showErrorMessage="1" xr:uid="{EF41984F-D9D6-4B34-9590-B9F2DB27EFFF}">
          <x14:formula1>
            <xm:f>PODATKI!$B$4:$B$5</xm:f>
          </x14:formula1>
          <xm:sqref>J14:J34 J39:J58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2A00-0E10-4844-A43A-5FBBD350A8A0}">
  <sheetPr>
    <tabColor rgb="FF00CC99"/>
  </sheetPr>
  <dimension ref="B2:J69"/>
  <sheetViews>
    <sheetView topLeftCell="A44" zoomScale="80" zoomScaleNormal="8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36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ht="23.25" customHeight="1" x14ac:dyDescent="0.3">
      <c r="B11" s="1" t="s">
        <v>1</v>
      </c>
      <c r="C11" s="41" t="s">
        <v>2</v>
      </c>
      <c r="D11" s="41"/>
      <c r="E11" s="41"/>
      <c r="F11" s="41"/>
      <c r="G11" s="41"/>
      <c r="H11" s="41"/>
      <c r="I11" s="41"/>
      <c r="J11" s="41"/>
    </row>
    <row r="12" spans="2:10" ht="57.6" x14ac:dyDescent="0.3">
      <c r="E12" s="43" t="s">
        <v>39</v>
      </c>
      <c r="F12" s="43"/>
      <c r="G12" s="43"/>
      <c r="J12" s="46" t="s">
        <v>33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3">
      <c r="B37" s="10"/>
      <c r="J37" s="46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9" t="s">
        <v>41</v>
      </c>
      <c r="D63" s="49"/>
      <c r="E63" s="49"/>
    </row>
    <row r="64" spans="2:10" s="2" customFormat="1" ht="11.4" x14ac:dyDescent="0.2">
      <c r="C64" s="42" t="s">
        <v>43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9DD53353-86D5-4ECB-9F06-A390CE50A7A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FC0D41-430C-4974-980E-FF28EC2D781F}">
          <x14:formula1>
            <xm:f>'Spustni seznam'!$A$3:$A$7</xm:f>
          </x14:formula1>
          <xm:sqref>D14:D33 D39:D58</xm:sqref>
        </x14:dataValidation>
        <x14:dataValidation type="list" allowBlank="1" showInputMessage="1" showErrorMessage="1" xr:uid="{009767BD-143C-444E-8118-2B5C7C7ADAF4}">
          <x14:formula1>
            <xm:f>PODATKI!$B$4:$B$5</xm:f>
          </x14:formula1>
          <xm:sqref>J14:J34 J39:J58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780A-46F8-4CB5-B6AD-02A02D0242B7}">
  <sheetPr>
    <tabColor rgb="FF00CC99"/>
  </sheetPr>
  <dimension ref="B2:J69"/>
  <sheetViews>
    <sheetView topLeftCell="C50" zoomScale="90" zoomScaleNormal="9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35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ht="23.25" customHeight="1" x14ac:dyDescent="0.3">
      <c r="B11" s="1" t="s">
        <v>1</v>
      </c>
      <c r="C11" s="41" t="s">
        <v>2</v>
      </c>
      <c r="D11" s="41"/>
      <c r="E11" s="41"/>
      <c r="F11" s="41"/>
      <c r="G11" s="41"/>
      <c r="H11" s="41"/>
      <c r="I11" s="41"/>
      <c r="J11" s="41"/>
    </row>
    <row r="12" spans="2:10" ht="57.6" x14ac:dyDescent="0.3">
      <c r="D12" s="35"/>
      <c r="E12" s="43" t="s">
        <v>39</v>
      </c>
      <c r="F12" s="43"/>
      <c r="G12" s="43"/>
      <c r="H12" s="36"/>
      <c r="I12" s="36"/>
      <c r="J12" s="46" t="s">
        <v>33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2">
      <c r="B37" s="10"/>
      <c r="D37" s="35"/>
      <c r="E37" s="36"/>
      <c r="F37" s="36"/>
      <c r="G37" s="36"/>
      <c r="H37" s="36"/>
      <c r="I37" s="36"/>
      <c r="J37" s="47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9" t="s">
        <v>41</v>
      </c>
      <c r="D63" s="49"/>
      <c r="E63" s="49"/>
    </row>
    <row r="64" spans="2:10" s="2" customFormat="1" ht="11.4" x14ac:dyDescent="0.2">
      <c r="C64" s="42" t="s">
        <v>43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E8A7F86A-2B49-455F-8E15-922EE5584C7E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FBECAA-A7F9-47B6-94E6-1FE7B3663C56}">
          <x14:formula1>
            <xm:f>'Spustni seznam'!$A$3:$A$7</xm:f>
          </x14:formula1>
          <xm:sqref>D14:D33 D39:D58</xm:sqref>
        </x14:dataValidation>
        <x14:dataValidation type="list" allowBlank="1" showInputMessage="1" showErrorMessage="1" xr:uid="{417C66E9-EAC9-4660-83DB-EBD146CA2F8A}">
          <x14:formula1>
            <xm:f>PODATKI!$B$4:$B$5</xm:f>
          </x14:formula1>
          <xm:sqref>J14:J34 J39:J58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8FCC-8C0E-4742-9CAC-E50602D5D1B6}">
  <sheetPr>
    <tabColor rgb="FF00CC99"/>
  </sheetPr>
  <dimension ref="B2:J69"/>
  <sheetViews>
    <sheetView topLeftCell="A46" zoomScale="90" zoomScaleNormal="90" workbookViewId="0">
      <selection activeCell="C64" sqref="C64:D64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34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ht="23.25" customHeight="1" x14ac:dyDescent="0.3">
      <c r="B11" s="1" t="s">
        <v>1</v>
      </c>
      <c r="C11" s="41" t="s">
        <v>2</v>
      </c>
      <c r="D11" s="41"/>
      <c r="E11" s="41"/>
      <c r="F11" s="41"/>
      <c r="G11" s="41"/>
      <c r="H11" s="41"/>
      <c r="I11" s="41"/>
      <c r="J11" s="41"/>
    </row>
    <row r="12" spans="2:10" ht="57.6" x14ac:dyDescent="0.3">
      <c r="E12" s="43" t="s">
        <v>39</v>
      </c>
      <c r="F12" s="43"/>
      <c r="G12" s="43"/>
      <c r="J12" s="47" t="s">
        <v>33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2">
      <c r="B37" s="10"/>
      <c r="J37" s="47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9" t="s">
        <v>41</v>
      </c>
      <c r="D63" s="49"/>
      <c r="E63" s="49"/>
    </row>
    <row r="64" spans="2:10" s="2" customFormat="1" ht="11.4" x14ac:dyDescent="0.2">
      <c r="C64" s="42" t="s">
        <v>43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E2936D71-2563-4096-9654-75327437C3F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29A614-B898-4242-BC60-37EF8D3FF869}">
          <x14:formula1>
            <xm:f>'Spustni seznam'!$A$3:$A$7</xm:f>
          </x14:formula1>
          <xm:sqref>D14:D33 D39:D58</xm:sqref>
        </x14:dataValidation>
        <x14:dataValidation type="list" allowBlank="1" showInputMessage="1" showErrorMessage="1" xr:uid="{EEE37310-1A62-4FBF-A422-5B898BD3D998}">
          <x14:formula1>
            <xm:f>PODATKI!$B$4:$B$5</xm:f>
          </x14:formula1>
          <xm:sqref>J14:J34 J39:J58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5E85-A558-4ADA-851A-D39812A4E338}">
  <sheetPr>
    <tabColor rgb="FF00CC99"/>
  </sheetPr>
  <dimension ref="B2:J69"/>
  <sheetViews>
    <sheetView tabSelected="1" topLeftCell="B1" zoomScale="90" zoomScaleNormal="90" workbookViewId="0">
      <selection activeCell="C65" sqref="C65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37"/>
      <c r="C2" s="37"/>
      <c r="D2" s="37"/>
      <c r="E2" s="37"/>
      <c r="F2" s="37"/>
      <c r="G2" s="37"/>
      <c r="H2" s="37"/>
      <c r="I2" s="37"/>
      <c r="J2" s="37"/>
    </row>
    <row r="3" spans="2:10" x14ac:dyDescent="0.3">
      <c r="B3" s="37"/>
      <c r="C3" s="37"/>
      <c r="D3" s="37"/>
      <c r="E3" s="37"/>
      <c r="F3" s="37"/>
      <c r="G3" s="37"/>
      <c r="H3" s="37"/>
      <c r="I3" s="37"/>
      <c r="J3" s="37"/>
    </row>
    <row r="4" spans="2:10" x14ac:dyDescent="0.3">
      <c r="B4" s="37"/>
      <c r="C4" s="37"/>
      <c r="D4" s="37"/>
      <c r="E4" s="37"/>
      <c r="F4" s="37"/>
      <c r="G4" s="37"/>
      <c r="H4" s="37"/>
      <c r="I4" s="37"/>
      <c r="J4" s="37"/>
    </row>
    <row r="5" spans="2:10" ht="20.25" customHeight="1" x14ac:dyDescent="0.3">
      <c r="B5" s="37"/>
      <c r="C5" s="37"/>
      <c r="D5" s="37"/>
      <c r="E5" s="37"/>
      <c r="F5" s="37"/>
      <c r="G5" s="37"/>
      <c r="H5" s="37"/>
      <c r="I5" s="37"/>
      <c r="J5" s="37"/>
    </row>
    <row r="8" spans="2:10" ht="26.25" customHeight="1" x14ac:dyDescent="0.3">
      <c r="B8" s="38" t="s">
        <v>34</v>
      </c>
      <c r="C8" s="39"/>
      <c r="D8" s="39"/>
      <c r="E8" s="39"/>
      <c r="F8" s="39"/>
      <c r="G8" s="39"/>
      <c r="H8" s="39"/>
      <c r="I8" s="39"/>
      <c r="J8" s="39"/>
    </row>
    <row r="9" spans="2:10" x14ac:dyDescent="0.3">
      <c r="B9" s="40" t="s">
        <v>0</v>
      </c>
      <c r="C9" s="40"/>
    </row>
    <row r="11" spans="2:10" ht="23.25" customHeight="1" x14ac:dyDescent="0.3">
      <c r="B11" s="1" t="s">
        <v>1</v>
      </c>
      <c r="C11" s="41" t="s">
        <v>2</v>
      </c>
      <c r="D11" s="41"/>
      <c r="E11" s="41"/>
      <c r="F11" s="41"/>
      <c r="G11" s="41"/>
      <c r="H11" s="41"/>
      <c r="I11" s="41"/>
      <c r="J11" s="41"/>
    </row>
    <row r="12" spans="2:10" ht="57.6" x14ac:dyDescent="0.3">
      <c r="E12" s="43" t="s">
        <v>39</v>
      </c>
      <c r="F12" s="43"/>
      <c r="G12" s="43"/>
      <c r="J12" s="47" t="s">
        <v>33</v>
      </c>
    </row>
    <row r="13" spans="2:10" s="2" customFormat="1" ht="34.200000000000003" x14ac:dyDescent="0.2">
      <c r="B13" s="3" t="s">
        <v>3</v>
      </c>
      <c r="C13" s="20" t="s">
        <v>4</v>
      </c>
      <c r="D13" s="21" t="s">
        <v>5</v>
      </c>
      <c r="E13" s="3" t="s">
        <v>6</v>
      </c>
      <c r="F13" s="3" t="s">
        <v>7</v>
      </c>
      <c r="G13" s="3" t="s">
        <v>8</v>
      </c>
      <c r="H13" s="4" t="s">
        <v>9</v>
      </c>
      <c r="I13" s="4" t="s">
        <v>10</v>
      </c>
      <c r="J13" s="4" t="s">
        <v>11</v>
      </c>
    </row>
    <row r="14" spans="2:10" s="2" customFormat="1" ht="11.4" x14ac:dyDescent="0.2">
      <c r="B14" s="5"/>
      <c r="C14" s="22" t="s">
        <v>12</v>
      </c>
      <c r="D14" s="23" t="s">
        <v>13</v>
      </c>
      <c r="E14" s="6"/>
      <c r="F14" s="6"/>
      <c r="G14" s="6"/>
      <c r="H14" s="7">
        <f>E14-G14</f>
        <v>0</v>
      </c>
      <c r="I14" s="7">
        <f t="shared" ref="I14:I33" si="0">G14*J14</f>
        <v>0</v>
      </c>
      <c r="J14" s="32">
        <v>0.8</v>
      </c>
    </row>
    <row r="15" spans="2:10" s="2" customFormat="1" ht="11.4" x14ac:dyDescent="0.2">
      <c r="B15" s="8"/>
      <c r="C15" s="22" t="s">
        <v>12</v>
      </c>
      <c r="D15" s="23" t="s">
        <v>13</v>
      </c>
      <c r="E15" s="6"/>
      <c r="F15" s="6"/>
      <c r="G15" s="6"/>
      <c r="H15" s="7">
        <f t="shared" ref="H15:H33" si="1">E15-G15</f>
        <v>0</v>
      </c>
      <c r="I15" s="7">
        <f t="shared" si="0"/>
        <v>0</v>
      </c>
      <c r="J15" s="32">
        <v>0.8</v>
      </c>
    </row>
    <row r="16" spans="2:10" s="2" customFormat="1" ht="11.4" x14ac:dyDescent="0.2">
      <c r="B16" s="8"/>
      <c r="C16" s="22" t="s">
        <v>12</v>
      </c>
      <c r="D16" s="23" t="s">
        <v>13</v>
      </c>
      <c r="E16" s="6"/>
      <c r="F16" s="6"/>
      <c r="G16" s="6"/>
      <c r="H16" s="7">
        <f t="shared" si="1"/>
        <v>0</v>
      </c>
      <c r="I16" s="7">
        <f t="shared" si="0"/>
        <v>0</v>
      </c>
      <c r="J16" s="32">
        <v>0.8</v>
      </c>
    </row>
    <row r="17" spans="2:10" s="2" customFormat="1" ht="11.4" x14ac:dyDescent="0.2">
      <c r="B17" s="8"/>
      <c r="C17" s="22" t="s">
        <v>12</v>
      </c>
      <c r="D17" s="23" t="s">
        <v>13</v>
      </c>
      <c r="E17" s="6"/>
      <c r="F17" s="6"/>
      <c r="G17" s="6"/>
      <c r="H17" s="7">
        <f t="shared" si="1"/>
        <v>0</v>
      </c>
      <c r="I17" s="7">
        <f t="shared" si="0"/>
        <v>0</v>
      </c>
      <c r="J17" s="32">
        <v>0.8</v>
      </c>
    </row>
    <row r="18" spans="2:10" s="2" customFormat="1" ht="11.4" x14ac:dyDescent="0.2">
      <c r="B18" s="8"/>
      <c r="C18" s="22" t="s">
        <v>12</v>
      </c>
      <c r="D18" s="23" t="s">
        <v>13</v>
      </c>
      <c r="E18" s="6"/>
      <c r="F18" s="6"/>
      <c r="G18" s="6"/>
      <c r="H18" s="7">
        <f t="shared" si="1"/>
        <v>0</v>
      </c>
      <c r="I18" s="7">
        <f t="shared" si="0"/>
        <v>0</v>
      </c>
      <c r="J18" s="32">
        <v>0.8</v>
      </c>
    </row>
    <row r="19" spans="2:10" s="2" customFormat="1" ht="11.4" x14ac:dyDescent="0.2">
      <c r="B19" s="8"/>
      <c r="C19" s="22" t="s">
        <v>12</v>
      </c>
      <c r="D19" s="23" t="s">
        <v>13</v>
      </c>
      <c r="E19" s="9"/>
      <c r="F19" s="9"/>
      <c r="G19" s="9"/>
      <c r="H19" s="7">
        <f t="shared" si="1"/>
        <v>0</v>
      </c>
      <c r="I19" s="7">
        <f t="shared" si="0"/>
        <v>0</v>
      </c>
      <c r="J19" s="32">
        <v>0.8</v>
      </c>
    </row>
    <row r="20" spans="2:10" s="2" customFormat="1" ht="11.4" x14ac:dyDescent="0.2">
      <c r="B20" s="8"/>
      <c r="C20" s="22" t="s">
        <v>12</v>
      </c>
      <c r="D20" s="23" t="s">
        <v>13</v>
      </c>
      <c r="E20" s="9"/>
      <c r="F20" s="9"/>
      <c r="G20" s="9"/>
      <c r="H20" s="7">
        <f t="shared" si="1"/>
        <v>0</v>
      </c>
      <c r="I20" s="7">
        <f t="shared" si="0"/>
        <v>0</v>
      </c>
      <c r="J20" s="32">
        <v>0.8</v>
      </c>
    </row>
    <row r="21" spans="2:10" s="2" customFormat="1" ht="11.4" x14ac:dyDescent="0.2">
      <c r="B21" s="8"/>
      <c r="C21" s="22" t="s">
        <v>12</v>
      </c>
      <c r="D21" s="23" t="s">
        <v>13</v>
      </c>
      <c r="E21" s="9"/>
      <c r="F21" s="9"/>
      <c r="G21" s="9"/>
      <c r="H21" s="7">
        <f t="shared" si="1"/>
        <v>0</v>
      </c>
      <c r="I21" s="7">
        <f t="shared" si="0"/>
        <v>0</v>
      </c>
      <c r="J21" s="32">
        <v>0.8</v>
      </c>
    </row>
    <row r="22" spans="2:10" s="2" customFormat="1" ht="11.4" x14ac:dyDescent="0.2">
      <c r="B22" s="8"/>
      <c r="C22" s="22" t="s">
        <v>12</v>
      </c>
      <c r="D22" s="23" t="s">
        <v>13</v>
      </c>
      <c r="E22" s="9"/>
      <c r="F22" s="9"/>
      <c r="G22" s="9"/>
      <c r="H22" s="7">
        <f t="shared" si="1"/>
        <v>0</v>
      </c>
      <c r="I22" s="7">
        <f t="shared" si="0"/>
        <v>0</v>
      </c>
      <c r="J22" s="32">
        <v>0.8</v>
      </c>
    </row>
    <row r="23" spans="2:10" s="2" customFormat="1" ht="11.4" x14ac:dyDescent="0.2">
      <c r="B23" s="8"/>
      <c r="C23" s="22" t="s">
        <v>12</v>
      </c>
      <c r="D23" s="23" t="s">
        <v>13</v>
      </c>
      <c r="E23" s="9"/>
      <c r="F23" s="9"/>
      <c r="G23" s="9"/>
      <c r="H23" s="7">
        <f t="shared" si="1"/>
        <v>0</v>
      </c>
      <c r="I23" s="7">
        <f t="shared" si="0"/>
        <v>0</v>
      </c>
      <c r="J23" s="32">
        <v>0.8</v>
      </c>
    </row>
    <row r="24" spans="2:10" s="2" customFormat="1" ht="11.4" x14ac:dyDescent="0.2">
      <c r="B24" s="8"/>
      <c r="C24" s="22" t="s">
        <v>12</v>
      </c>
      <c r="D24" s="23" t="s">
        <v>13</v>
      </c>
      <c r="E24" s="9"/>
      <c r="F24" s="9"/>
      <c r="G24" s="9"/>
      <c r="H24" s="7">
        <f t="shared" si="1"/>
        <v>0</v>
      </c>
      <c r="I24" s="7">
        <f t="shared" si="0"/>
        <v>0</v>
      </c>
      <c r="J24" s="32">
        <v>0.8</v>
      </c>
    </row>
    <row r="25" spans="2:10" s="2" customFormat="1" ht="11.4" x14ac:dyDescent="0.2">
      <c r="B25" s="8"/>
      <c r="C25" s="22" t="s">
        <v>12</v>
      </c>
      <c r="D25" s="23" t="s">
        <v>13</v>
      </c>
      <c r="E25" s="9"/>
      <c r="F25" s="9"/>
      <c r="G25" s="9"/>
      <c r="H25" s="7">
        <f t="shared" si="1"/>
        <v>0</v>
      </c>
      <c r="I25" s="7">
        <f t="shared" si="0"/>
        <v>0</v>
      </c>
      <c r="J25" s="32">
        <v>0.8</v>
      </c>
    </row>
    <row r="26" spans="2:10" s="2" customFormat="1" ht="11.4" x14ac:dyDescent="0.2">
      <c r="B26" s="8"/>
      <c r="C26" s="22" t="s">
        <v>12</v>
      </c>
      <c r="D26" s="23" t="s">
        <v>13</v>
      </c>
      <c r="E26" s="9"/>
      <c r="F26" s="9"/>
      <c r="G26" s="9"/>
      <c r="H26" s="7">
        <f t="shared" si="1"/>
        <v>0</v>
      </c>
      <c r="I26" s="7">
        <f t="shared" si="0"/>
        <v>0</v>
      </c>
      <c r="J26" s="32">
        <v>0.8</v>
      </c>
    </row>
    <row r="27" spans="2:10" s="2" customFormat="1" ht="11.4" x14ac:dyDescent="0.2">
      <c r="B27" s="8"/>
      <c r="C27" s="22" t="s">
        <v>12</v>
      </c>
      <c r="D27" s="23" t="s">
        <v>13</v>
      </c>
      <c r="E27" s="9"/>
      <c r="F27" s="9"/>
      <c r="G27" s="9"/>
      <c r="H27" s="7">
        <f t="shared" si="1"/>
        <v>0</v>
      </c>
      <c r="I27" s="7">
        <f t="shared" si="0"/>
        <v>0</v>
      </c>
      <c r="J27" s="32">
        <v>0.8</v>
      </c>
    </row>
    <row r="28" spans="2:10" s="2" customFormat="1" ht="11.4" x14ac:dyDescent="0.2">
      <c r="B28" s="8"/>
      <c r="C28" s="22" t="s">
        <v>12</v>
      </c>
      <c r="D28" s="23" t="s">
        <v>13</v>
      </c>
      <c r="E28" s="9"/>
      <c r="F28" s="9"/>
      <c r="G28" s="9"/>
      <c r="H28" s="7">
        <f t="shared" si="1"/>
        <v>0</v>
      </c>
      <c r="I28" s="7">
        <f t="shared" si="0"/>
        <v>0</v>
      </c>
      <c r="J28" s="32">
        <v>0.8</v>
      </c>
    </row>
    <row r="29" spans="2:10" s="2" customFormat="1" ht="11.4" x14ac:dyDescent="0.2">
      <c r="B29" s="8"/>
      <c r="C29" s="22" t="s">
        <v>12</v>
      </c>
      <c r="D29" s="23" t="s">
        <v>13</v>
      </c>
      <c r="E29" s="9"/>
      <c r="F29" s="9"/>
      <c r="G29" s="9"/>
      <c r="H29" s="7">
        <f t="shared" si="1"/>
        <v>0</v>
      </c>
      <c r="I29" s="7">
        <f t="shared" si="0"/>
        <v>0</v>
      </c>
      <c r="J29" s="32">
        <v>0.8</v>
      </c>
    </row>
    <row r="30" spans="2:10" s="2" customFormat="1" ht="11.4" x14ac:dyDescent="0.2">
      <c r="B30" s="8"/>
      <c r="C30" s="22" t="s">
        <v>12</v>
      </c>
      <c r="D30" s="23" t="s">
        <v>13</v>
      </c>
      <c r="E30" s="9"/>
      <c r="F30" s="9"/>
      <c r="G30" s="9"/>
      <c r="H30" s="7">
        <f t="shared" si="1"/>
        <v>0</v>
      </c>
      <c r="I30" s="7">
        <f t="shared" si="0"/>
        <v>0</v>
      </c>
      <c r="J30" s="32">
        <v>0.8</v>
      </c>
    </row>
    <row r="31" spans="2:10" s="2" customFormat="1" ht="11.4" x14ac:dyDescent="0.2">
      <c r="B31" s="8"/>
      <c r="C31" s="22" t="s">
        <v>12</v>
      </c>
      <c r="D31" s="23" t="s">
        <v>13</v>
      </c>
      <c r="E31" s="9"/>
      <c r="F31" s="9"/>
      <c r="G31" s="9"/>
      <c r="H31" s="7">
        <f t="shared" si="1"/>
        <v>0</v>
      </c>
      <c r="I31" s="7">
        <f t="shared" si="0"/>
        <v>0</v>
      </c>
      <c r="J31" s="32">
        <v>0.8</v>
      </c>
    </row>
    <row r="32" spans="2:10" s="2" customFormat="1" ht="11.4" x14ac:dyDescent="0.2">
      <c r="B32" s="8"/>
      <c r="C32" s="22" t="s">
        <v>12</v>
      </c>
      <c r="D32" s="23" t="s">
        <v>13</v>
      </c>
      <c r="E32" s="9"/>
      <c r="F32" s="9"/>
      <c r="G32" s="9"/>
      <c r="H32" s="7">
        <f t="shared" si="1"/>
        <v>0</v>
      </c>
      <c r="I32" s="7">
        <f t="shared" si="0"/>
        <v>0</v>
      </c>
      <c r="J32" s="32">
        <v>0.8</v>
      </c>
    </row>
    <row r="33" spans="2:10" s="2" customFormat="1" ht="11.4" x14ac:dyDescent="0.2">
      <c r="B33" s="8"/>
      <c r="C33" s="22" t="s">
        <v>12</v>
      </c>
      <c r="D33" s="23" t="s">
        <v>13</v>
      </c>
      <c r="E33" s="9"/>
      <c r="F33" s="9"/>
      <c r="G33" s="9"/>
      <c r="H33" s="7">
        <f t="shared" si="1"/>
        <v>0</v>
      </c>
      <c r="I33" s="7">
        <f t="shared" si="0"/>
        <v>0</v>
      </c>
      <c r="J33" s="32">
        <v>0.8</v>
      </c>
    </row>
    <row r="34" spans="2:10" s="2" customFormat="1" ht="12" thickBot="1" x14ac:dyDescent="0.25">
      <c r="B34" s="10"/>
      <c r="C34" s="24" t="s">
        <v>14</v>
      </c>
      <c r="D34" s="25" t="s">
        <v>32</v>
      </c>
      <c r="E34" s="11">
        <f>(G34)</f>
        <v>0</v>
      </c>
      <c r="F34" s="11">
        <f>(G34)</f>
        <v>0</v>
      </c>
      <c r="G34" s="12">
        <f>SUM(G14:G33)*0.2</f>
        <v>0</v>
      </c>
      <c r="H34" s="13">
        <v>0</v>
      </c>
      <c r="I34" s="14">
        <f>G34*0.8</f>
        <v>0</v>
      </c>
      <c r="J34" s="32">
        <v>0.8</v>
      </c>
    </row>
    <row r="35" spans="2:10" s="2" customFormat="1" ht="12" thickBot="1" x14ac:dyDescent="0.25">
      <c r="B35" s="10"/>
      <c r="C35" s="15"/>
      <c r="D35" s="31" t="s">
        <v>15</v>
      </c>
      <c r="E35" s="16">
        <f>SUM(E14:E34)</f>
        <v>0</v>
      </c>
      <c r="F35" s="16">
        <f>SUM(F14:F34)</f>
        <v>0</v>
      </c>
      <c r="G35" s="16">
        <f>SUM(G14:G34)</f>
        <v>0</v>
      </c>
      <c r="H35" s="16">
        <f>SUM(H14:H33)</f>
        <v>0</v>
      </c>
      <c r="I35" s="16">
        <f>SUM(I14:I34)</f>
        <v>0</v>
      </c>
      <c r="J35" s="15"/>
    </row>
    <row r="36" spans="2:10" s="2" customFormat="1" ht="11.4" x14ac:dyDescent="0.2">
      <c r="B36" s="10"/>
      <c r="F36" s="30"/>
    </row>
    <row r="37" spans="2:10" s="2" customFormat="1" ht="57.6" x14ac:dyDescent="0.2">
      <c r="B37" s="10"/>
      <c r="J37" s="47" t="s">
        <v>33</v>
      </c>
    </row>
    <row r="38" spans="2:10" s="2" customFormat="1" ht="34.200000000000003" x14ac:dyDescent="0.2">
      <c r="B38" s="3" t="s">
        <v>16</v>
      </c>
      <c r="C38" s="20" t="s">
        <v>4</v>
      </c>
      <c r="D38" s="21" t="s">
        <v>5</v>
      </c>
      <c r="E38" s="3" t="s">
        <v>6</v>
      </c>
      <c r="F38" s="3" t="s">
        <v>7</v>
      </c>
      <c r="G38" s="3" t="s">
        <v>8</v>
      </c>
      <c r="H38" s="4" t="s">
        <v>9</v>
      </c>
      <c r="I38" s="4" t="s">
        <v>10</v>
      </c>
      <c r="J38" s="4" t="s">
        <v>11</v>
      </c>
    </row>
    <row r="39" spans="2:10" s="2" customFormat="1" ht="11.4" x14ac:dyDescent="0.2">
      <c r="B39" s="5"/>
      <c r="C39" s="22" t="s">
        <v>12</v>
      </c>
      <c r="D39" s="23" t="s">
        <v>13</v>
      </c>
      <c r="E39" s="6"/>
      <c r="F39" s="6"/>
      <c r="G39" s="6"/>
      <c r="H39" s="7">
        <f>E39-G39</f>
        <v>0</v>
      </c>
      <c r="I39" s="7">
        <f>G39*J39</f>
        <v>0</v>
      </c>
      <c r="J39" s="32">
        <v>0.8</v>
      </c>
    </row>
    <row r="40" spans="2:10" s="2" customFormat="1" ht="11.4" x14ac:dyDescent="0.2">
      <c r="B40" s="8"/>
      <c r="C40" s="22" t="s">
        <v>12</v>
      </c>
      <c r="D40" s="23" t="s">
        <v>13</v>
      </c>
      <c r="E40" s="6"/>
      <c r="F40" s="6"/>
      <c r="G40" s="6"/>
      <c r="H40" s="7">
        <f t="shared" ref="H40:H58" si="2">E40-G40</f>
        <v>0</v>
      </c>
      <c r="I40" s="7">
        <f>G40*J40</f>
        <v>0</v>
      </c>
      <c r="J40" s="32">
        <v>0.8</v>
      </c>
    </row>
    <row r="41" spans="2:10" s="2" customFormat="1" ht="11.4" x14ac:dyDescent="0.2">
      <c r="B41" s="8"/>
      <c r="C41" s="22" t="s">
        <v>12</v>
      </c>
      <c r="D41" s="23" t="s">
        <v>13</v>
      </c>
      <c r="E41" s="6"/>
      <c r="F41" s="6"/>
      <c r="G41" s="6"/>
      <c r="H41" s="7">
        <f t="shared" si="2"/>
        <v>0</v>
      </c>
      <c r="I41" s="7">
        <f t="shared" ref="I41:I58" si="3">G41*J41</f>
        <v>0</v>
      </c>
      <c r="J41" s="32">
        <v>0.8</v>
      </c>
    </row>
    <row r="42" spans="2:10" s="2" customFormat="1" ht="11.4" x14ac:dyDescent="0.2">
      <c r="B42" s="8"/>
      <c r="C42" s="22" t="s">
        <v>12</v>
      </c>
      <c r="D42" s="23" t="s">
        <v>13</v>
      </c>
      <c r="E42" s="6"/>
      <c r="F42" s="6"/>
      <c r="G42" s="6"/>
      <c r="H42" s="7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12</v>
      </c>
      <c r="D43" s="23" t="s">
        <v>13</v>
      </c>
      <c r="E43" s="6"/>
      <c r="F43" s="6"/>
      <c r="G43" s="6"/>
      <c r="H43" s="7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12</v>
      </c>
      <c r="D44" s="23" t="s">
        <v>13</v>
      </c>
      <c r="E44" s="9"/>
      <c r="F44" s="9"/>
      <c r="G44" s="9"/>
      <c r="H44" s="7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12</v>
      </c>
      <c r="D45" s="23" t="s">
        <v>13</v>
      </c>
      <c r="E45" s="9"/>
      <c r="F45" s="9"/>
      <c r="G45" s="9"/>
      <c r="H45" s="7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12</v>
      </c>
      <c r="D46" s="23" t="s">
        <v>13</v>
      </c>
      <c r="E46" s="9"/>
      <c r="F46" s="9"/>
      <c r="G46" s="9"/>
      <c r="H46" s="7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12</v>
      </c>
      <c r="D47" s="23" t="s">
        <v>13</v>
      </c>
      <c r="E47" s="9"/>
      <c r="F47" s="9"/>
      <c r="G47" s="9"/>
      <c r="H47" s="7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12</v>
      </c>
      <c r="D48" s="23" t="s">
        <v>13</v>
      </c>
      <c r="E48" s="9"/>
      <c r="F48" s="9"/>
      <c r="G48" s="9"/>
      <c r="H48" s="7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12</v>
      </c>
      <c r="D49" s="23" t="s">
        <v>13</v>
      </c>
      <c r="E49" s="9"/>
      <c r="F49" s="9"/>
      <c r="G49" s="9"/>
      <c r="H49" s="7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12</v>
      </c>
      <c r="D50" s="23" t="s">
        <v>13</v>
      </c>
      <c r="E50" s="9"/>
      <c r="F50" s="9"/>
      <c r="G50" s="9"/>
      <c r="H50" s="7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12</v>
      </c>
      <c r="D51" s="23" t="s">
        <v>13</v>
      </c>
      <c r="E51" s="9"/>
      <c r="F51" s="9"/>
      <c r="G51" s="9"/>
      <c r="H51" s="7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B52" s="8"/>
      <c r="C52" s="22" t="s">
        <v>12</v>
      </c>
      <c r="D52" s="23" t="s">
        <v>13</v>
      </c>
      <c r="E52" s="9"/>
      <c r="F52" s="9"/>
      <c r="G52" s="9"/>
      <c r="H52" s="7">
        <f t="shared" si="2"/>
        <v>0</v>
      </c>
      <c r="I52" s="7">
        <f t="shared" si="3"/>
        <v>0</v>
      </c>
      <c r="J52" s="32">
        <v>0.8</v>
      </c>
    </row>
    <row r="53" spans="2:10" s="2" customFormat="1" ht="11.4" x14ac:dyDescent="0.2">
      <c r="B53" s="8"/>
      <c r="C53" s="22" t="s">
        <v>12</v>
      </c>
      <c r="D53" s="23" t="s">
        <v>13</v>
      </c>
      <c r="E53" s="9"/>
      <c r="F53" s="9"/>
      <c r="G53" s="9"/>
      <c r="H53" s="7">
        <f t="shared" si="2"/>
        <v>0</v>
      </c>
      <c r="I53" s="7">
        <f t="shared" si="3"/>
        <v>0</v>
      </c>
      <c r="J53" s="32">
        <v>0.8</v>
      </c>
    </row>
    <row r="54" spans="2:10" s="2" customFormat="1" ht="11.4" x14ac:dyDescent="0.2">
      <c r="B54" s="8"/>
      <c r="C54" s="22" t="s">
        <v>12</v>
      </c>
      <c r="D54" s="23" t="s">
        <v>13</v>
      </c>
      <c r="E54" s="9"/>
      <c r="F54" s="9"/>
      <c r="G54" s="9"/>
      <c r="H54" s="7">
        <f t="shared" si="2"/>
        <v>0</v>
      </c>
      <c r="I54" s="7">
        <f t="shared" si="3"/>
        <v>0</v>
      </c>
      <c r="J54" s="32">
        <v>0.8</v>
      </c>
    </row>
    <row r="55" spans="2:10" s="2" customFormat="1" ht="11.4" x14ac:dyDescent="0.2">
      <c r="B55" s="8"/>
      <c r="C55" s="22" t="s">
        <v>12</v>
      </c>
      <c r="D55" s="23" t="s">
        <v>13</v>
      </c>
      <c r="E55" s="9"/>
      <c r="F55" s="9"/>
      <c r="G55" s="9"/>
      <c r="H55" s="7">
        <f t="shared" si="2"/>
        <v>0</v>
      </c>
      <c r="I55" s="7">
        <f t="shared" si="3"/>
        <v>0</v>
      </c>
      <c r="J55" s="32">
        <v>0.8</v>
      </c>
    </row>
    <row r="56" spans="2:10" s="2" customFormat="1" ht="11.4" x14ac:dyDescent="0.2">
      <c r="B56" s="8"/>
      <c r="C56" s="22" t="s">
        <v>12</v>
      </c>
      <c r="D56" s="23" t="s">
        <v>13</v>
      </c>
      <c r="E56" s="9"/>
      <c r="F56" s="9"/>
      <c r="G56" s="9"/>
      <c r="H56" s="7">
        <f t="shared" si="2"/>
        <v>0</v>
      </c>
      <c r="I56" s="7">
        <f t="shared" si="3"/>
        <v>0</v>
      </c>
      <c r="J56" s="32">
        <v>0.8</v>
      </c>
    </row>
    <row r="57" spans="2:10" s="2" customFormat="1" ht="11.4" x14ac:dyDescent="0.2">
      <c r="B57" s="8"/>
      <c r="C57" s="22" t="s">
        <v>12</v>
      </c>
      <c r="D57" s="23" t="s">
        <v>13</v>
      </c>
      <c r="E57" s="9"/>
      <c r="F57" s="9"/>
      <c r="G57" s="9"/>
      <c r="H57" s="7">
        <f t="shared" si="2"/>
        <v>0</v>
      </c>
      <c r="I57" s="7">
        <f t="shared" si="3"/>
        <v>0</v>
      </c>
      <c r="J57" s="32">
        <v>0.8</v>
      </c>
    </row>
    <row r="58" spans="2:10" s="2" customFormat="1" ht="11.4" x14ac:dyDescent="0.2">
      <c r="B58" s="8"/>
      <c r="C58" s="22" t="s">
        <v>12</v>
      </c>
      <c r="D58" s="23" t="s">
        <v>13</v>
      </c>
      <c r="E58" s="9"/>
      <c r="F58" s="9"/>
      <c r="G58" s="9"/>
      <c r="H58" s="7">
        <f t="shared" si="2"/>
        <v>0</v>
      </c>
      <c r="I58" s="7">
        <f t="shared" si="3"/>
        <v>0</v>
      </c>
      <c r="J58" s="32">
        <v>0.8</v>
      </c>
    </row>
    <row r="59" spans="2:10" s="2" customFormat="1" ht="12" thickBot="1" x14ac:dyDescent="0.25">
      <c r="C59" s="24" t="s">
        <v>14</v>
      </c>
      <c r="D59" s="25" t="s">
        <v>32</v>
      </c>
      <c r="E59" s="11">
        <f>G59</f>
        <v>0</v>
      </c>
      <c r="F59" s="11">
        <f>(G59)</f>
        <v>0</v>
      </c>
      <c r="G59" s="12">
        <f>SUM(G39:G58)*0.2</f>
        <v>0</v>
      </c>
      <c r="H59" s="13">
        <v>0</v>
      </c>
      <c r="I59" s="14">
        <f t="shared" ref="I59" si="4">G59*0.8</f>
        <v>0</v>
      </c>
      <c r="J59" s="15"/>
    </row>
    <row r="60" spans="2:10" s="2" customFormat="1" ht="12" thickBot="1" x14ac:dyDescent="0.25">
      <c r="C60" s="15"/>
      <c r="D60" s="31" t="s">
        <v>15</v>
      </c>
      <c r="E60" s="16">
        <f>SUM(E39:E58)</f>
        <v>0</v>
      </c>
      <c r="F60" s="16">
        <f>SUM(F39:F58)</f>
        <v>0</v>
      </c>
      <c r="G60" s="16">
        <f>SUM(G39:G59)</f>
        <v>0</v>
      </c>
      <c r="H60" s="16">
        <f>SUM(H39:H58)</f>
        <v>0</v>
      </c>
      <c r="I60" s="17">
        <f>SUM(I39:I59)</f>
        <v>0</v>
      </c>
      <c r="J60" s="15"/>
    </row>
    <row r="61" spans="2:10" s="2" customFormat="1" ht="11.4" x14ac:dyDescent="0.2"/>
    <row r="62" spans="2:10" s="2" customFormat="1" ht="11.4" x14ac:dyDescent="0.2"/>
    <row r="63" spans="2:10" s="2" customFormat="1" ht="13.8" x14ac:dyDescent="0.25">
      <c r="C63" s="49" t="s">
        <v>41</v>
      </c>
      <c r="D63" s="49"/>
      <c r="E63" s="49"/>
    </row>
    <row r="64" spans="2:10" s="2" customFormat="1" ht="11.4" x14ac:dyDescent="0.2">
      <c r="C64" s="42" t="s">
        <v>43</v>
      </c>
      <c r="D64" s="42"/>
      <c r="E64" s="15"/>
      <c r="F64" s="15"/>
      <c r="G64" s="15"/>
      <c r="H64" s="15"/>
      <c r="I64" s="15"/>
    </row>
    <row r="65" spans="3:9" s="2" customFormat="1" ht="22.8" x14ac:dyDescent="0.2">
      <c r="C65" s="3" t="s">
        <v>17</v>
      </c>
      <c r="D65" s="3" t="s">
        <v>18</v>
      </c>
      <c r="E65" s="3" t="s">
        <v>8</v>
      </c>
      <c r="F65" s="3" t="s">
        <v>19</v>
      </c>
      <c r="G65" s="3" t="s">
        <v>20</v>
      </c>
      <c r="H65" s="4" t="s">
        <v>9</v>
      </c>
      <c r="I65" s="4" t="s">
        <v>10</v>
      </c>
    </row>
    <row r="66" spans="3:9" s="2" customFormat="1" ht="11.4" x14ac:dyDescent="0.2">
      <c r="C66" s="18">
        <f>E60+E35</f>
        <v>0</v>
      </c>
      <c r="D66" s="18">
        <f>F60+F35</f>
        <v>0</v>
      </c>
      <c r="E66" s="18">
        <f>G60+G35</f>
        <v>0</v>
      </c>
      <c r="F66" s="19">
        <f>SUM(G39:G58,G14:G33)</f>
        <v>0</v>
      </c>
      <c r="G66" s="19">
        <f>G34+G59</f>
        <v>0</v>
      </c>
      <c r="H66" s="13">
        <f>H60+H35</f>
        <v>0</v>
      </c>
      <c r="I66" s="13">
        <f>I60+I35</f>
        <v>0</v>
      </c>
    </row>
    <row r="67" spans="3:9" s="2" customFormat="1" ht="11.4" x14ac:dyDescent="0.2"/>
    <row r="68" spans="3:9" s="2" customFormat="1" ht="11.4" x14ac:dyDescent="0.2"/>
    <row r="69" spans="3:9" s="2" customFormat="1" ht="11.4" x14ac:dyDescent="0.2"/>
  </sheetData>
  <mergeCells count="7">
    <mergeCell ref="B2:J5"/>
    <mergeCell ref="B8:J8"/>
    <mergeCell ref="B9:C9"/>
    <mergeCell ref="C11:J11"/>
    <mergeCell ref="C64:D64"/>
    <mergeCell ref="E12:G12"/>
    <mergeCell ref="C63:E63"/>
  </mergeCells>
  <dataValidations count="1">
    <dataValidation type="list" allowBlank="1" showInputMessage="1" showErrorMessage="1" sqref="D35 D60" xr:uid="{BCDB2C99-1DA0-4A66-870C-92FF17D20769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D01EC6-CFA4-4A1E-8F00-D5C9C0D4D04B}">
          <x14:formula1>
            <xm:f>'Spustni seznam'!$A$3:$A$7</xm:f>
          </x14:formula1>
          <xm:sqref>D14:D33 D39:D58</xm:sqref>
        </x14:dataValidation>
        <x14:dataValidation type="list" allowBlank="1" showInputMessage="1" showErrorMessage="1" xr:uid="{010BF9DD-36EF-4563-BE81-EAE608D60B57}">
          <x14:formula1>
            <xm:f>PODATKI!$B$4:$B$5</xm:f>
          </x14:formula1>
          <xm:sqref>J14:J34 J39:J58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307-6CDC-455A-98A6-88BA0E48BCC2}">
  <sheetPr>
    <tabColor rgb="FF009999"/>
  </sheetPr>
  <dimension ref="A1:B7"/>
  <sheetViews>
    <sheetView workbookViewId="0">
      <selection activeCell="E15" sqref="E15"/>
    </sheetView>
  </sheetViews>
  <sheetFormatPr defaultRowHeight="14.4" x14ac:dyDescent="0.3"/>
  <cols>
    <col min="1" max="1" width="63.5546875" customWidth="1"/>
    <col min="2" max="2" width="12.33203125" customWidth="1"/>
  </cols>
  <sheetData>
    <row r="1" spans="1:2" ht="15.6" x14ac:dyDescent="0.3">
      <c r="A1" s="26" t="s">
        <v>13</v>
      </c>
      <c r="B1" s="27"/>
    </row>
    <row r="2" spans="1:2" ht="15.6" x14ac:dyDescent="0.3">
      <c r="A2" s="28" t="s">
        <v>22</v>
      </c>
      <c r="B2" s="29">
        <v>0.65</v>
      </c>
    </row>
    <row r="3" spans="1:2" ht="15.6" x14ac:dyDescent="0.3">
      <c r="A3" s="28" t="s">
        <v>23</v>
      </c>
      <c r="B3" s="29">
        <v>0.65</v>
      </c>
    </row>
    <row r="4" spans="1:2" ht="15.6" x14ac:dyDescent="0.3">
      <c r="A4" s="28" t="s">
        <v>24</v>
      </c>
      <c r="B4" s="29">
        <v>0.65</v>
      </c>
    </row>
    <row r="5" spans="1:2" ht="15.6" x14ac:dyDescent="0.3">
      <c r="A5" s="28" t="s">
        <v>25</v>
      </c>
      <c r="B5" s="29">
        <v>0.8</v>
      </c>
    </row>
    <row r="6" spans="1:2" ht="15.6" x14ac:dyDescent="0.3">
      <c r="A6" s="28" t="s">
        <v>26</v>
      </c>
      <c r="B6" s="29">
        <v>0.8</v>
      </c>
    </row>
    <row r="7" spans="1:2" ht="15.6" x14ac:dyDescent="0.3">
      <c r="A7" s="28" t="s">
        <v>27</v>
      </c>
      <c r="B7" s="29">
        <v>0.8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6632-CA15-4800-B5F7-71231CB8557D}">
  <dimension ref="A3:A11"/>
  <sheetViews>
    <sheetView workbookViewId="0">
      <selection activeCell="G22" sqref="G22"/>
    </sheetView>
  </sheetViews>
  <sheetFormatPr defaultRowHeight="14.4" x14ac:dyDescent="0.3"/>
  <cols>
    <col min="1" max="1" width="50.5546875" customWidth="1"/>
  </cols>
  <sheetData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  <row r="6" spans="1:1" x14ac:dyDescent="0.3">
      <c r="A6" t="s">
        <v>26</v>
      </c>
    </row>
    <row r="7" spans="1:1" x14ac:dyDescent="0.3">
      <c r="A7" t="s">
        <v>31</v>
      </c>
    </row>
    <row r="10" spans="1:1" x14ac:dyDescent="0.3">
      <c r="A10" t="s">
        <v>12</v>
      </c>
    </row>
    <row r="11" spans="1:1" x14ac:dyDescent="0.3">
      <c r="A1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6" ma:contentTypeDescription="Ustvari nov dokument." ma:contentTypeScope="" ma:versionID="9f2b323260b4200abd9871fa7e88a1f5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422e81314d3408d95d7086499217035f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EF1DE-FEEE-4A7B-95BB-F786DAC31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b4ca0-f170-4e30-98a2-2c513b89ed1f"/>
    <ds:schemaRef ds:uri="8f95087f-38bf-43ad-bf6e-4d7681404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76835-7C91-4409-BD26-F478894C2D63}">
  <ds:schemaRefs>
    <ds:schemaRef ds:uri="http://schemas.microsoft.com/office/2006/metadata/properties"/>
    <ds:schemaRef ds:uri="http://schemas.microsoft.com/office/infopath/2007/PartnerControls"/>
    <ds:schemaRef ds:uri="134b4ca0-f170-4e30-98a2-2c513b89ed1f"/>
    <ds:schemaRef ds:uri="8f95087f-38bf-43ad-bf6e-4d76814045a6"/>
  </ds:schemaRefs>
</ds:datastoreItem>
</file>

<file path=customXml/itemProps3.xml><?xml version="1.0" encoding="utf-8"?>
<ds:datastoreItem xmlns:ds="http://schemas.openxmlformats.org/officeDocument/2006/customXml" ds:itemID="{8982A866-7876-45B8-AFEB-DCB99A544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SKUPAJ vsi partnerji</vt:lpstr>
      <vt:lpstr>Vodilni partner</vt:lpstr>
      <vt:lpstr>Partner 1</vt:lpstr>
      <vt:lpstr>Partner 2</vt:lpstr>
      <vt:lpstr>Partner  3</vt:lpstr>
      <vt:lpstr>Partner 4</vt:lpstr>
      <vt:lpstr>PODATKI</vt:lpstr>
      <vt:lpstr>Spustni seznam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Jasmina Pungartnik</cp:lastModifiedBy>
  <cp:revision/>
  <dcterms:created xsi:type="dcterms:W3CDTF">2024-10-02T09:52:00Z</dcterms:created>
  <dcterms:modified xsi:type="dcterms:W3CDTF">2024-12-22T18:16:51Z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